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ила\Downloads\"/>
    </mc:Choice>
  </mc:AlternateContent>
  <bookViews>
    <workbookView xWindow="0" yWindow="0" windowWidth="7980" windowHeight="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G176" i="1"/>
  <c r="L62" i="1"/>
  <c r="L195" i="1"/>
  <c r="J195" i="1"/>
  <c r="I195" i="1"/>
  <c r="H195" i="1"/>
  <c r="F195" i="1"/>
  <c r="L176" i="1"/>
  <c r="J176" i="1"/>
  <c r="I176" i="1"/>
  <c r="H176" i="1"/>
  <c r="F176" i="1"/>
  <c r="L157" i="1"/>
  <c r="J157" i="1"/>
  <c r="I157" i="1"/>
  <c r="H157" i="1"/>
  <c r="G157" i="1"/>
  <c r="F157" i="1"/>
  <c r="L138" i="1"/>
  <c r="J138" i="1"/>
  <c r="I138" i="1"/>
  <c r="H138" i="1"/>
  <c r="F138" i="1"/>
  <c r="J119" i="1"/>
  <c r="I119" i="1"/>
  <c r="H119" i="1"/>
  <c r="F119" i="1"/>
  <c r="J100" i="1"/>
  <c r="F100" i="1"/>
  <c r="L100" i="1"/>
  <c r="I100" i="1"/>
  <c r="H100" i="1"/>
  <c r="L81" i="1"/>
  <c r="G81" i="1"/>
  <c r="J81" i="1"/>
  <c r="I81" i="1"/>
  <c r="H81" i="1"/>
  <c r="F81" i="1"/>
  <c r="G62" i="1"/>
  <c r="F62" i="1"/>
  <c r="J62" i="1"/>
  <c r="I62" i="1"/>
  <c r="H62" i="1"/>
  <c r="L43" i="1"/>
  <c r="F43" i="1"/>
  <c r="J43" i="1"/>
  <c r="I43" i="1"/>
  <c r="H43" i="1"/>
  <c r="G43" i="1"/>
  <c r="G24" i="1"/>
  <c r="L24" i="1"/>
  <c r="J24" i="1"/>
  <c r="I24" i="1"/>
  <c r="H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<sst xmlns="http://schemas.openxmlformats.org/spreadsheetml/2006/main" count="307" uniqueCount="111">
  <si>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</si>
  <si>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</si>
  <si>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</si>
  <si>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</si>
  <si>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</si>
  <si>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</si>
  <si>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</si>
  <si>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</si>
  <si>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</si>
  <si>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</si>
  <si>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</si>
  <si>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</si>
  <si>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</si>
  <si>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</si>
  <si>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</si>
  <si>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</si>
  <si>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</si>
  <si>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</si>
  <si>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</si>
  <si>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</si>
  <si>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</si>
  <si>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</si>
  <si>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</si>
  <si>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</si>
  <si>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</si>
  <si>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</si>
  <si>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</si>
  <si>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</si>
  <si>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</si>
  <si>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</si>
  <si>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</si>
  <si>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</si>
  <si>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</si>
  <si>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</si>
  <si>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</si>
  <si>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</si>
  <si>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</si>
  <si>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</si>
  <si>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</si>
  <si>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</si>
  <si>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О.В. Архинчеева</t>
  </si>
  <si>
    <t>МБОУ Нельхайская СОШ</t>
  </si>
  <si>
    <t>каша геркулесовая</t>
  </si>
  <si>
    <t>кофейный напиток</t>
  </si>
  <si>
    <t>бутерброд с сыром</t>
  </si>
  <si>
    <t>147/15</t>
  </si>
  <si>
    <t>яблоко</t>
  </si>
  <si>
    <t>салат из помидоров с луком</t>
  </si>
  <si>
    <t>суп с макаронами</t>
  </si>
  <si>
    <t>куры отварные</t>
  </si>
  <si>
    <t>овощи тушеные в молочном соусе</t>
  </si>
  <si>
    <t>кисель</t>
  </si>
  <si>
    <t>хлеб пшеничный</t>
  </si>
  <si>
    <t>хлеб ржаной</t>
  </si>
  <si>
    <t>оладьи со сгущенкой</t>
  </si>
  <si>
    <t>молочный соус</t>
  </si>
  <si>
    <t>чай с молоком</t>
  </si>
  <si>
    <t>бутерброд с маслом</t>
  </si>
  <si>
    <t>147/14</t>
  </si>
  <si>
    <t>суп овощной</t>
  </si>
  <si>
    <t>рыба тушеная в томатном соусе</t>
  </si>
  <si>
    <t>рис отварной</t>
  </si>
  <si>
    <t>напиток из шиповника</t>
  </si>
  <si>
    <t>запеканка из творога</t>
  </si>
  <si>
    <t>какао</t>
  </si>
  <si>
    <t>икра кабачковая</t>
  </si>
  <si>
    <t>салат капустно - огуречный</t>
  </si>
  <si>
    <t>борщ</t>
  </si>
  <si>
    <t>картофель с тефтелей</t>
  </si>
  <si>
    <t>129/268</t>
  </si>
  <si>
    <t>суп молочный</t>
  </si>
  <si>
    <t>масло порционное</t>
  </si>
  <si>
    <t>рассольник</t>
  </si>
  <si>
    <t>макароны с сосиской</t>
  </si>
  <si>
    <t>302/413</t>
  </si>
  <si>
    <t>чай с лимоном</t>
  </si>
  <si>
    <t>омлет</t>
  </si>
  <si>
    <t xml:space="preserve">чай с молоком </t>
  </si>
  <si>
    <t>зефир</t>
  </si>
  <si>
    <t>салат из капусты с помидорами</t>
  </si>
  <si>
    <t>суп гороховый</t>
  </si>
  <si>
    <t>котлета рыбная</t>
  </si>
  <si>
    <t>картофель отварной</t>
  </si>
  <si>
    <t>макароны запеченые с сыром</t>
  </si>
  <si>
    <t>щи из свежей капусты</t>
  </si>
  <si>
    <t>сок</t>
  </si>
  <si>
    <t>129/279</t>
  </si>
  <si>
    <t>каша ячневая</t>
  </si>
  <si>
    <t>груша</t>
  </si>
  <si>
    <t xml:space="preserve">суп крестьянский </t>
  </si>
  <si>
    <t>макароны с котлетой</t>
  </si>
  <si>
    <t>вареники ленивые</t>
  </si>
  <si>
    <t>салат картофельно - томатный</t>
  </si>
  <si>
    <t>суп с вермишелью</t>
  </si>
  <si>
    <t>капуста тушеная с сосиской</t>
  </si>
  <si>
    <t>компот из смеси сухофруктов</t>
  </si>
  <si>
    <t>134/119</t>
  </si>
  <si>
    <t xml:space="preserve">каша манная </t>
  </si>
  <si>
    <t>салат из капусты</t>
  </si>
  <si>
    <t>суп рыбный</t>
  </si>
  <si>
    <t>макароны с котлетой куриной</t>
  </si>
  <si>
    <t>202/305</t>
  </si>
  <si>
    <t>каша "Дружба"</t>
  </si>
  <si>
    <t>салат "Зимний"</t>
  </si>
  <si>
    <t>суп-лапша</t>
  </si>
  <si>
    <t>плов из кур</t>
  </si>
  <si>
    <t>чай с сахаром</t>
  </si>
  <si>
    <t>салат из моркови с яблоком</t>
  </si>
  <si>
    <t>салат из картофеля с огурцом</t>
  </si>
  <si>
    <t>винегрет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</si>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</sst>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8.1</v>
      </c>
      <c r="H6" s="40">
        <v>9.8000000000000007</v>
      </c>
      <c r="I6" s="40">
        <v>38.6</v>
      </c>
      <c r="J6" s="40">
        <v>275</v>
      </c>
      <c r="K6" s="41">
        <v>182</v>
      </c>
      <c r="L6" s="40">
        <v>30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2.9</v>
      </c>
      <c r="H8" s="43">
        <v>2.8</v>
      </c>
      <c r="I8" s="43">
        <v>14.9</v>
      </c>
      <c r="J8" s="43">
        <v>96.4</v>
      </c>
      <c r="K8" s="44">
        <v>379</v>
      </c>
      <c r="L8" s="43">
        <v>12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7.5</v>
      </c>
      <c r="H9" s="43">
        <v>4.4000000000000004</v>
      </c>
      <c r="I9" s="43">
        <v>24.5</v>
      </c>
      <c r="J9" s="43">
        <v>166.4</v>
      </c>
      <c r="K9" s="44" t="s">
        <v>45</v>
      </c>
      <c r="L9" s="43">
        <v>19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90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18.899999999999999</v>
      </c>
      <c r="H13" s="19">
        <f t="shared" si="0"/>
        <v>17.399999999999999</v>
      </c>
      <c r="I13" s="19">
        <f t="shared" si="0"/>
        <v>87.8</v>
      </c>
      <c r="J13" s="19">
        <f t="shared" si="0"/>
        <v>582.19999999999993</v>
      </c>
      <c r="K13" s="25"/>
      <c r="L13" s="19">
        <f t="shared" ref="L13" si="1">SUM(L6:L12)</f>
        <v>76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0.96</v>
      </c>
      <c r="H14" s="43">
        <v>5</v>
      </c>
      <c r="I14" s="43">
        <v>8.1</v>
      </c>
      <c r="J14" s="43">
        <v>85.8</v>
      </c>
      <c r="K14" s="44">
        <v>23</v>
      </c>
      <c r="L14" s="43">
        <v>29.7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2.7</v>
      </c>
      <c r="H15" s="43">
        <v>2.8</v>
      </c>
      <c r="I15" s="43">
        <v>17.8</v>
      </c>
      <c r="J15" s="43">
        <v>107.2</v>
      </c>
      <c r="K15" s="44">
        <v>140</v>
      </c>
      <c r="L15" s="43">
        <v>13.5</v>
      </c>
    </row>
    <row r="16" spans="1:12" ht="14.5" x14ac:dyDescent="0.3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17.600000000000001</v>
      </c>
      <c r="H16" s="43">
        <v>13.6</v>
      </c>
      <c r="I16" s="43">
        <v>11.3</v>
      </c>
      <c r="J16" s="43">
        <v>239.2</v>
      </c>
      <c r="K16" s="44">
        <v>288</v>
      </c>
      <c r="L16" s="43">
        <v>26.1</v>
      </c>
    </row>
    <row r="17" spans="1:12" ht="14.5" x14ac:dyDescent="0.3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3.7</v>
      </c>
      <c r="H17" s="43">
        <v>2.9</v>
      </c>
      <c r="I17" s="43">
        <v>18.899999999999999</v>
      </c>
      <c r="J17" s="43">
        <v>116.5</v>
      </c>
      <c r="K17" s="44">
        <v>259</v>
      </c>
      <c r="L17" s="43">
        <v>17.3</v>
      </c>
    </row>
    <row r="18" spans="1:12" ht="14.5" x14ac:dyDescent="0.3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348</v>
      </c>
      <c r="L18" s="43">
        <v>4.7</v>
      </c>
    </row>
    <row r="19" spans="1:12" ht="14.5" x14ac:dyDescent="0.35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2.4</v>
      </c>
      <c r="H19" s="43">
        <v>0.9</v>
      </c>
      <c r="I19" s="43">
        <v>22.8</v>
      </c>
      <c r="J19" s="43">
        <v>108.9</v>
      </c>
      <c r="K19" s="44">
        <v>147</v>
      </c>
      <c r="L19" s="43">
        <v>3</v>
      </c>
    </row>
    <row r="20" spans="1:12" ht="14.5" x14ac:dyDescent="0.35">
      <c r="A20" s="23"/>
      <c r="B20" s="15"/>
      <c r="C20" s="11"/>
      <c r="D20" s="7" t="s">
        <v>32</v>
      </c>
      <c r="E20" s="42" t="s">
        <v>53</v>
      </c>
      <c r="F20" s="43">
        <v>45</v>
      </c>
      <c r="G20" s="43">
        <v>2.2000000000000002</v>
      </c>
      <c r="H20" s="43">
        <v>0.45</v>
      </c>
      <c r="I20" s="43">
        <v>14.8</v>
      </c>
      <c r="J20" s="43">
        <v>72.05</v>
      </c>
      <c r="K20" s="44">
        <v>148</v>
      </c>
      <c r="L20" s="43">
        <v>4.5</v>
      </c>
    </row>
    <row r="21" spans="1:12" ht="14.5" x14ac:dyDescent="0.35">
      <c r="A21" s="23"/>
      <c r="B21" s="15"/>
      <c r="C21" s="11"/>
      <c r="D21" s="6"/>
      <c r="E21" s="42" t="s">
        <v>55</v>
      </c>
      <c r="F21" s="43">
        <v>40</v>
      </c>
      <c r="G21" s="43">
        <v>0.9</v>
      </c>
      <c r="H21" s="43">
        <v>2.1</v>
      </c>
      <c r="I21" s="43">
        <v>4.5</v>
      </c>
      <c r="J21" s="43">
        <v>41.3</v>
      </c>
      <c r="K21" s="44">
        <v>351</v>
      </c>
      <c r="L21" s="43">
        <v>3.2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30.459999999999997</v>
      </c>
      <c r="H23" s="19">
        <f t="shared" si="2"/>
        <v>27.749999999999996</v>
      </c>
      <c r="I23" s="19">
        <f t="shared" si="2"/>
        <v>118.19999999999999</v>
      </c>
      <c r="J23" s="19">
        <f t="shared" si="2"/>
        <v>850.94999999999993</v>
      </c>
      <c r="K23" s="25"/>
      <c r="L23" s="19">
        <f t="shared" ref="L23" si="3">SUM(L14:L22)</f>
        <v>102.00000000000001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49.36</v>
      </c>
      <c r="H24" s="32">
        <f t="shared" si="4"/>
        <v>45.149999999999991</v>
      </c>
      <c r="I24" s="32">
        <f t="shared" si="4"/>
        <v>206</v>
      </c>
      <c r="J24" s="32">
        <f t="shared" si="4"/>
        <v>1433.1499999999999</v>
      </c>
      <c r="K24" s="32"/>
      <c r="L24" s="32">
        <f t="shared" ref="L24" si="5">L13+L23</f>
        <v>178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230</v>
      </c>
      <c r="G25" s="40">
        <v>11.6</v>
      </c>
      <c r="H25" s="40">
        <v>18.399999999999999</v>
      </c>
      <c r="I25" s="40">
        <v>68.099999999999994</v>
      </c>
      <c r="J25" s="40">
        <v>461.4</v>
      </c>
      <c r="K25" s="41">
        <v>451</v>
      </c>
      <c r="L25" s="40">
        <v>49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1.6</v>
      </c>
      <c r="H27" s="43">
        <v>1.8</v>
      </c>
      <c r="I27" s="43">
        <v>12.4</v>
      </c>
      <c r="J27" s="43">
        <v>69</v>
      </c>
      <c r="K27" s="44">
        <v>378</v>
      </c>
      <c r="L27" s="43">
        <v>8</v>
      </c>
    </row>
    <row r="28" spans="1:12" ht="14.5" x14ac:dyDescent="0.35">
      <c r="A28" s="14"/>
      <c r="B28" s="15"/>
      <c r="C28" s="11"/>
      <c r="D28" s="7" t="s">
        <v>23</v>
      </c>
      <c r="E28" s="42" t="s">
        <v>57</v>
      </c>
      <c r="F28" s="43">
        <v>70</v>
      </c>
      <c r="G28" s="43">
        <v>2.4</v>
      </c>
      <c r="H28" s="43">
        <v>7.3</v>
      </c>
      <c r="I28" s="43">
        <v>18.2</v>
      </c>
      <c r="J28" s="43">
        <v>136</v>
      </c>
      <c r="K28" s="44" t="s">
        <v>58</v>
      </c>
      <c r="L28" s="43">
        <v>19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</v>
      </c>
      <c r="H32" s="19">
        <f t="shared" ref="H32" si="7">SUM(H25:H31)</f>
        <v>27.5</v>
      </c>
      <c r="I32" s="19">
        <f t="shared" ref="I32" si="8">SUM(I25:I31)</f>
        <v>98.7</v>
      </c>
      <c r="J32" s="19">
        <f t="shared" ref="J32:L32" si="9">SUM(J25:J31)</f>
        <v>666.4</v>
      </c>
      <c r="K32" s="25"/>
      <c r="L32" s="19">
        <f t="shared" si="9"/>
        <v>76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0.8</v>
      </c>
      <c r="H33" s="43">
        <v>2.4</v>
      </c>
      <c r="I33" s="43">
        <v>6.9</v>
      </c>
      <c r="J33" s="43">
        <v>51.4</v>
      </c>
      <c r="K33" s="44">
        <v>18</v>
      </c>
      <c r="L33" s="43">
        <v>12.6</v>
      </c>
    </row>
    <row r="34" spans="1:12" ht="14.5" x14ac:dyDescent="0.3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1.8</v>
      </c>
      <c r="H34" s="43">
        <v>4.9000000000000004</v>
      </c>
      <c r="I34" s="43">
        <v>11.1</v>
      </c>
      <c r="J34" s="43">
        <v>93.2</v>
      </c>
      <c r="K34" s="44">
        <v>41</v>
      </c>
      <c r="L34" s="43">
        <v>28</v>
      </c>
    </row>
    <row r="35" spans="1:12" ht="14.5" x14ac:dyDescent="0.3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14.35</v>
      </c>
      <c r="H35" s="43">
        <v>4.9000000000000004</v>
      </c>
      <c r="I35" s="43">
        <v>4.7</v>
      </c>
      <c r="J35" s="43">
        <v>115.3</v>
      </c>
      <c r="K35" s="44">
        <v>229</v>
      </c>
      <c r="L35" s="43">
        <v>30.3</v>
      </c>
    </row>
    <row r="36" spans="1:12" ht="14.5" x14ac:dyDescent="0.35">
      <c r="A36" s="14"/>
      <c r="B36" s="15"/>
      <c r="C36" s="11"/>
      <c r="D36" s="7" t="s">
        <v>29</v>
      </c>
      <c r="E36" s="42" t="s">
        <v>61</v>
      </c>
      <c r="F36" s="43">
        <v>180</v>
      </c>
      <c r="G36" s="43">
        <v>4.3</v>
      </c>
      <c r="H36" s="43">
        <v>6.4</v>
      </c>
      <c r="I36" s="43">
        <v>42.6</v>
      </c>
      <c r="J36" s="43">
        <v>239.3</v>
      </c>
      <c r="K36" s="44">
        <v>305</v>
      </c>
      <c r="L36" s="43">
        <v>14.6</v>
      </c>
    </row>
    <row r="37" spans="1:12" ht="14.5" x14ac:dyDescent="0.3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</v>
      </c>
      <c r="H37" s="43">
        <v>0.3</v>
      </c>
      <c r="I37" s="43">
        <v>27</v>
      </c>
      <c r="J37" s="43">
        <v>113.1</v>
      </c>
      <c r="K37" s="44">
        <v>705</v>
      </c>
      <c r="L37" s="43">
        <v>9</v>
      </c>
    </row>
    <row r="38" spans="1:12" ht="14.5" x14ac:dyDescent="0.35">
      <c r="A38" s="14"/>
      <c r="B38" s="15"/>
      <c r="C38" s="11"/>
      <c r="D38" s="7" t="s">
        <v>31</v>
      </c>
      <c r="E38" s="42" t="s">
        <v>52</v>
      </c>
      <c r="F38" s="43">
        <v>45</v>
      </c>
      <c r="G38" s="43">
        <v>2.4</v>
      </c>
      <c r="H38" s="43">
        <v>0.9</v>
      </c>
      <c r="I38" s="43">
        <v>22.8</v>
      </c>
      <c r="J38" s="43">
        <v>108.9</v>
      </c>
      <c r="K38" s="44">
        <v>147</v>
      </c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53</v>
      </c>
      <c r="F39" s="43">
        <v>45</v>
      </c>
      <c r="G39" s="43">
        <v>2.2000000000000002</v>
      </c>
      <c r="H39" s="43">
        <v>0.45</v>
      </c>
      <c r="I39" s="43">
        <v>14.8</v>
      </c>
      <c r="J39" s="43">
        <v>72.05</v>
      </c>
      <c r="K39" s="44">
        <v>148</v>
      </c>
      <c r="L39" s="43">
        <v>4.5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26.45</v>
      </c>
      <c r="H42" s="19">
        <f t="shared" ref="H42" si="11">SUM(H33:H41)</f>
        <v>20.25</v>
      </c>
      <c r="I42" s="19">
        <f t="shared" ref="I42" si="12">SUM(I33:I41)</f>
        <v>129.9</v>
      </c>
      <c r="J42" s="19">
        <f t="shared" ref="J42:L42" si="13">SUM(J33:J41)</f>
        <v>793.24999999999989</v>
      </c>
      <c r="K42" s="25"/>
      <c r="L42" s="19">
        <f t="shared" si="13"/>
        <v>102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42.05</v>
      </c>
      <c r="H43" s="32">
        <f t="shared" ref="H43" si="15">H32+H42</f>
        <v>47.75</v>
      </c>
      <c r="I43" s="32">
        <f t="shared" ref="I43" si="16">I32+I42</f>
        <v>228.60000000000002</v>
      </c>
      <c r="J43" s="32">
        <f t="shared" ref="J43:L43" si="17">J32+J42</f>
        <v>1459.6499999999999</v>
      </c>
      <c r="K43" s="32"/>
      <c r="L43" s="32">
        <f t="shared" si="17"/>
        <v>178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22.1</v>
      </c>
      <c r="H44" s="40">
        <v>18.8</v>
      </c>
      <c r="I44" s="40">
        <v>35.08</v>
      </c>
      <c r="J44" s="40">
        <v>394.9</v>
      </c>
      <c r="K44" s="41">
        <v>362</v>
      </c>
      <c r="L44" s="40">
        <v>49.4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2.6</v>
      </c>
      <c r="H46" s="43">
        <v>2.7</v>
      </c>
      <c r="I46" s="43">
        <v>13.8</v>
      </c>
      <c r="J46" s="43">
        <v>89.9</v>
      </c>
      <c r="K46" s="44">
        <v>382</v>
      </c>
      <c r="L46" s="43">
        <v>8.8000000000000007</v>
      </c>
    </row>
    <row r="47" spans="1:12" ht="14.5" x14ac:dyDescent="0.35">
      <c r="A47" s="23"/>
      <c r="B47" s="15"/>
      <c r="C47" s="11"/>
      <c r="D47" s="7" t="s">
        <v>23</v>
      </c>
      <c r="E47" s="42" t="s">
        <v>52</v>
      </c>
      <c r="F47" s="43">
        <v>45</v>
      </c>
      <c r="G47" s="43">
        <v>2.4</v>
      </c>
      <c r="H47" s="43">
        <v>0.9</v>
      </c>
      <c r="I47" s="43">
        <v>22.8</v>
      </c>
      <c r="J47" s="43">
        <v>108.9</v>
      </c>
      <c r="K47" s="44">
        <v>147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65</v>
      </c>
      <c r="F49" s="43">
        <v>55</v>
      </c>
      <c r="G49" s="43">
        <v>0.7</v>
      </c>
      <c r="H49" s="43">
        <v>3.1</v>
      </c>
      <c r="I49" s="43">
        <v>3</v>
      </c>
      <c r="J49" s="43">
        <v>40.1</v>
      </c>
      <c r="K49" s="44">
        <v>5</v>
      </c>
      <c r="L49" s="43">
        <v>14.8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27.8</v>
      </c>
      <c r="H51" s="19">
        <f t="shared" ref="H51" si="19">SUM(H44:H50)</f>
        <v>25.5</v>
      </c>
      <c r="I51" s="19">
        <f t="shared" ref="I51" si="20">SUM(I44:I50)</f>
        <v>74.679999999999993</v>
      </c>
      <c r="J51" s="19">
        <f t="shared" ref="J51:L51" si="21">SUM(J44:J50)</f>
        <v>633.79999999999995</v>
      </c>
      <c r="K51" s="25"/>
      <c r="L51" s="19">
        <f t="shared" si="21"/>
        <v>76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80</v>
      </c>
      <c r="G52" s="43">
        <v>0.8</v>
      </c>
      <c r="H52" s="43">
        <v>3.6</v>
      </c>
      <c r="I52" s="43">
        <v>9.1999999999999993</v>
      </c>
      <c r="J52" s="43">
        <v>72.400000000000006</v>
      </c>
      <c r="K52" s="44">
        <v>23</v>
      </c>
      <c r="L52" s="43">
        <v>19.100000000000001</v>
      </c>
    </row>
    <row r="53" spans="1:12" ht="14.5" x14ac:dyDescent="0.3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2.6</v>
      </c>
      <c r="H53" s="43">
        <v>8.1999999999999993</v>
      </c>
      <c r="I53" s="43">
        <v>14.1</v>
      </c>
      <c r="J53" s="43">
        <v>140.6</v>
      </c>
      <c r="K53" s="44">
        <v>54</v>
      </c>
      <c r="L53" s="43">
        <v>36</v>
      </c>
    </row>
    <row r="54" spans="1:12" ht="14.5" x14ac:dyDescent="0.35">
      <c r="A54" s="23"/>
      <c r="B54" s="15"/>
      <c r="C54" s="11"/>
      <c r="D54" s="7" t="s">
        <v>28</v>
      </c>
      <c r="E54" s="42" t="s">
        <v>68</v>
      </c>
      <c r="F54" s="43">
        <v>240</v>
      </c>
      <c r="G54" s="43">
        <v>13.2</v>
      </c>
      <c r="H54" s="43">
        <v>12.4</v>
      </c>
      <c r="I54" s="43">
        <v>30.5</v>
      </c>
      <c r="J54" s="43">
        <v>281.7</v>
      </c>
      <c r="K54" s="44" t="s">
        <v>69</v>
      </c>
      <c r="L54" s="43">
        <v>33.799999999999997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0.4</v>
      </c>
      <c r="H56" s="43">
        <v>0.02</v>
      </c>
      <c r="I56" s="43">
        <v>41.4</v>
      </c>
      <c r="J56" s="43">
        <v>167.38</v>
      </c>
      <c r="K56" s="44">
        <v>376</v>
      </c>
      <c r="L56" s="43">
        <v>5.6</v>
      </c>
    </row>
    <row r="57" spans="1:12" ht="14.5" x14ac:dyDescent="0.35">
      <c r="A57" s="23"/>
      <c r="B57" s="15"/>
      <c r="C57" s="11"/>
      <c r="D57" s="7" t="s">
        <v>31</v>
      </c>
      <c r="E57" s="42" t="s">
        <v>52</v>
      </c>
      <c r="F57" s="43">
        <v>45</v>
      </c>
      <c r="G57" s="43">
        <v>2.4</v>
      </c>
      <c r="H57" s="43">
        <v>0.9</v>
      </c>
      <c r="I57" s="43">
        <v>22.8</v>
      </c>
      <c r="J57" s="43">
        <v>108.9</v>
      </c>
      <c r="K57" s="44">
        <v>147</v>
      </c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 t="s">
        <v>53</v>
      </c>
      <c r="F58" s="43">
        <v>45</v>
      </c>
      <c r="G58" s="43">
        <v>2.2000000000000002</v>
      </c>
      <c r="H58" s="43">
        <v>0.45</v>
      </c>
      <c r="I58" s="43">
        <v>14.8</v>
      </c>
      <c r="J58" s="43">
        <v>72.05</v>
      </c>
      <c r="K58" s="44">
        <v>148</v>
      </c>
      <c r="L58" s="43">
        <v>4.5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21.599999999999998</v>
      </c>
      <c r="H61" s="19">
        <f t="shared" ref="H61" si="23">SUM(H52:H60)</f>
        <v>25.569999999999997</v>
      </c>
      <c r="I61" s="19">
        <f t="shared" ref="I61" si="24">SUM(I52:I60)</f>
        <v>132.79999999999998</v>
      </c>
      <c r="J61" s="19">
        <f t="shared" ref="J61:L61" si="25">SUM(J52:J60)</f>
        <v>843.02999999999986</v>
      </c>
      <c r="K61" s="25"/>
      <c r="L61" s="19">
        <f t="shared" si="25"/>
        <v>102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49.4</v>
      </c>
      <c r="H62" s="32">
        <f t="shared" ref="H62" si="27">H51+H61</f>
        <v>51.069999999999993</v>
      </c>
      <c r="I62" s="32">
        <f t="shared" ref="I62" si="28">I51+I61</f>
        <v>207.47999999999996</v>
      </c>
      <c r="J62" s="32">
        <f t="shared" ref="J62:L62" si="29">J51+J61</f>
        <v>1476.83</v>
      </c>
      <c r="K62" s="32"/>
      <c r="L62" s="32">
        <f t="shared" si="29"/>
        <v>178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220</v>
      </c>
      <c r="G63" s="40">
        <v>7.5</v>
      </c>
      <c r="H63" s="40">
        <v>6.5</v>
      </c>
      <c r="I63" s="40">
        <v>24.8</v>
      </c>
      <c r="J63" s="40">
        <v>187.7</v>
      </c>
      <c r="K63" s="41">
        <v>120</v>
      </c>
      <c r="L63" s="40">
        <v>33.9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2.9</v>
      </c>
      <c r="H65" s="43">
        <v>2.8</v>
      </c>
      <c r="I65" s="43">
        <v>14.9</v>
      </c>
      <c r="J65" s="43">
        <v>96.4</v>
      </c>
      <c r="K65" s="44">
        <v>379</v>
      </c>
      <c r="L65" s="43">
        <v>12.3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6.8</v>
      </c>
      <c r="H66" s="43">
        <v>5.3</v>
      </c>
      <c r="I66" s="43">
        <v>22.8</v>
      </c>
      <c r="J66" s="43">
        <v>162.1</v>
      </c>
      <c r="K66" s="44" t="s">
        <v>45</v>
      </c>
      <c r="L66" s="43">
        <v>19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71</v>
      </c>
      <c r="F68" s="43">
        <v>15</v>
      </c>
      <c r="G68" s="43">
        <v>0.16</v>
      </c>
      <c r="H68" s="43">
        <v>9.9</v>
      </c>
      <c r="I68" s="43">
        <v>1.2</v>
      </c>
      <c r="J68" s="43">
        <v>94.54</v>
      </c>
      <c r="K68" s="44">
        <v>14</v>
      </c>
      <c r="L68" s="43">
        <v>10.8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17.36</v>
      </c>
      <c r="H70" s="19">
        <f t="shared" ref="H70" si="31">SUM(H63:H69)</f>
        <v>24.5</v>
      </c>
      <c r="I70" s="19">
        <f t="shared" ref="I70" si="32">SUM(I63:I69)</f>
        <v>63.7</v>
      </c>
      <c r="J70" s="19">
        <f t="shared" ref="J70:L70" si="33">SUM(J63:J69)</f>
        <v>540.74</v>
      </c>
      <c r="K70" s="25"/>
      <c r="L70" s="19">
        <f t="shared" si="33"/>
        <v>76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70</v>
      </c>
      <c r="G71" s="43">
        <v>1.1000000000000001</v>
      </c>
      <c r="H71" s="43">
        <v>4.3</v>
      </c>
      <c r="I71" s="43">
        <v>13.6</v>
      </c>
      <c r="J71" s="43">
        <v>97.5</v>
      </c>
      <c r="K71" s="44">
        <v>45</v>
      </c>
      <c r="L71" s="43">
        <v>20</v>
      </c>
    </row>
    <row r="72" spans="1:12" ht="14.5" x14ac:dyDescent="0.3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2.1</v>
      </c>
      <c r="H72" s="43">
        <v>5.0999999999999996</v>
      </c>
      <c r="I72" s="43">
        <v>17.100000000000001</v>
      </c>
      <c r="J72" s="43">
        <v>128.69999999999999</v>
      </c>
      <c r="K72" s="44">
        <v>96</v>
      </c>
      <c r="L72" s="43">
        <v>29.8</v>
      </c>
    </row>
    <row r="73" spans="1:12" ht="14.5" x14ac:dyDescent="0.35">
      <c r="A73" s="23"/>
      <c r="B73" s="15"/>
      <c r="C73" s="11"/>
      <c r="D73" s="7" t="s">
        <v>28</v>
      </c>
      <c r="E73" s="42" t="s">
        <v>73</v>
      </c>
      <c r="F73" s="43">
        <v>240</v>
      </c>
      <c r="G73" s="43">
        <v>23.2</v>
      </c>
      <c r="H73" s="43">
        <v>14.8</v>
      </c>
      <c r="I73" s="43">
        <v>7.2</v>
      </c>
      <c r="J73" s="43">
        <v>433.3</v>
      </c>
      <c r="K73" s="44" t="s">
        <v>74</v>
      </c>
      <c r="L73" s="43">
        <v>40.700000000000003</v>
      </c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41.96</v>
      </c>
      <c r="K75" s="44">
        <v>377</v>
      </c>
      <c r="L75" s="43">
        <v>4</v>
      </c>
    </row>
    <row r="76" spans="1:12" ht="14.5" x14ac:dyDescent="0.35">
      <c r="A76" s="23"/>
      <c r="B76" s="15"/>
      <c r="C76" s="11"/>
      <c r="D76" s="7" t="s">
        <v>31</v>
      </c>
      <c r="E76" s="42" t="s">
        <v>52</v>
      </c>
      <c r="F76" s="43">
        <v>45</v>
      </c>
      <c r="G76" s="43">
        <v>2.4</v>
      </c>
      <c r="H76" s="43">
        <v>0.9</v>
      </c>
      <c r="I76" s="43">
        <v>22.8</v>
      </c>
      <c r="J76" s="43">
        <v>108.9</v>
      </c>
      <c r="K76" s="44">
        <v>147</v>
      </c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53</v>
      </c>
      <c r="F77" s="43">
        <v>45</v>
      </c>
      <c r="G77" s="43">
        <v>2.2000000000000002</v>
      </c>
      <c r="H77" s="43">
        <v>0.45</v>
      </c>
      <c r="I77" s="43">
        <v>14.8</v>
      </c>
      <c r="J77" s="43">
        <v>72.05</v>
      </c>
      <c r="K77" s="44">
        <v>148</v>
      </c>
      <c r="L77" s="43">
        <v>4.5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31.199999999999996</v>
      </c>
      <c r="H80" s="19">
        <f t="shared" ref="H80" si="35">SUM(H71:H79)</f>
        <v>25.589999999999996</v>
      </c>
      <c r="I80" s="19">
        <f t="shared" ref="I80" si="36">SUM(I71:I79)</f>
        <v>85.7</v>
      </c>
      <c r="J80" s="19">
        <f t="shared" ref="J80:L80" si="37">SUM(J71:J79)</f>
        <v>882.41</v>
      </c>
      <c r="K80" s="25"/>
      <c r="L80" s="19">
        <f t="shared" si="37"/>
        <v>102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1345</v>
      </c>
      <c r="G81" s="32">
        <f t="shared" ref="G81" si="38">G70+G80</f>
        <v>48.559999999999995</v>
      </c>
      <c r="H81" s="32">
        <f t="shared" ref="H81" si="39">H70+H80</f>
        <v>50.089999999999996</v>
      </c>
      <c r="I81" s="32">
        <f t="shared" ref="I81" si="40">I70+I80</f>
        <v>149.4</v>
      </c>
      <c r="J81" s="32">
        <f t="shared" ref="J81:L81" si="41">J70+J80</f>
        <v>1423.15</v>
      </c>
      <c r="K81" s="32"/>
      <c r="L81" s="32">
        <f t="shared" si="41"/>
        <v>178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14.1</v>
      </c>
      <c r="H82" s="40">
        <v>16.3</v>
      </c>
      <c r="I82" s="40">
        <v>5.8</v>
      </c>
      <c r="J82" s="40">
        <v>226.3</v>
      </c>
      <c r="K82" s="41">
        <v>341</v>
      </c>
      <c r="L82" s="40">
        <v>45.1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1.6</v>
      </c>
      <c r="H84" s="43">
        <v>1.8</v>
      </c>
      <c r="I84" s="43">
        <v>12.4</v>
      </c>
      <c r="J84" s="43">
        <v>72.2</v>
      </c>
      <c r="K84" s="44">
        <v>269</v>
      </c>
      <c r="L84" s="43">
        <v>11.4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7.5</v>
      </c>
      <c r="H85" s="43">
        <v>4.4000000000000004</v>
      </c>
      <c r="I85" s="43">
        <v>24.5</v>
      </c>
      <c r="J85" s="43">
        <v>166.4</v>
      </c>
      <c r="K85" s="44" t="s">
        <v>45</v>
      </c>
      <c r="L85" s="43">
        <v>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26</v>
      </c>
      <c r="E87" s="42" t="s">
        <v>78</v>
      </c>
      <c r="F87" s="43">
        <v>50</v>
      </c>
      <c r="G87" s="43">
        <v>0.2</v>
      </c>
      <c r="H87" s="43">
        <v>0.03</v>
      </c>
      <c r="I87" s="43">
        <v>24</v>
      </c>
      <c r="J87" s="43">
        <v>97.8</v>
      </c>
      <c r="K87" s="44">
        <v>7</v>
      </c>
      <c r="L87" s="43">
        <v>11.5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23.4</v>
      </c>
      <c r="H89" s="19">
        <f t="shared" ref="H89" si="43">SUM(H82:H88)</f>
        <v>22.53</v>
      </c>
      <c r="I89" s="19">
        <f t="shared" ref="I89" si="44">SUM(I82:I88)</f>
        <v>66.7</v>
      </c>
      <c r="J89" s="19">
        <f t="shared" ref="J89:L89" si="45">SUM(J82:J88)</f>
        <v>562.69999999999993</v>
      </c>
      <c r="K89" s="25"/>
      <c r="L89" s="19">
        <f t="shared" si="45"/>
        <v>76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1.9</v>
      </c>
      <c r="H90" s="43">
        <v>3.6</v>
      </c>
      <c r="I90" s="43">
        <v>8.9</v>
      </c>
      <c r="J90" s="43">
        <v>75.599999999999994</v>
      </c>
      <c r="K90" s="44">
        <v>10</v>
      </c>
      <c r="L90" s="43">
        <v>21</v>
      </c>
    </row>
    <row r="91" spans="1:12" ht="14.5" x14ac:dyDescent="0.3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5.0999999999999996</v>
      </c>
      <c r="H91" s="43">
        <v>5.0999999999999996</v>
      </c>
      <c r="I91" s="43">
        <v>17.5</v>
      </c>
      <c r="J91" s="43">
        <v>139.69999999999999</v>
      </c>
      <c r="K91" s="44">
        <v>102</v>
      </c>
      <c r="L91" s="43">
        <v>38.5</v>
      </c>
    </row>
    <row r="92" spans="1:12" ht="14.5" x14ac:dyDescent="0.3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12.4</v>
      </c>
      <c r="H92" s="43">
        <v>11.1</v>
      </c>
      <c r="I92" s="43">
        <v>10.9</v>
      </c>
      <c r="J92" s="43">
        <v>199.8</v>
      </c>
      <c r="K92" s="44">
        <v>83</v>
      </c>
      <c r="L92" s="43">
        <v>23.3</v>
      </c>
    </row>
    <row r="93" spans="1:12" ht="14.5" x14ac:dyDescent="0.3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5.4</v>
      </c>
      <c r="H93" s="43">
        <v>4.0999999999999996</v>
      </c>
      <c r="I93" s="43">
        <v>35.6</v>
      </c>
      <c r="J93" s="43">
        <v>200.9</v>
      </c>
      <c r="K93" s="44">
        <v>203</v>
      </c>
      <c r="L93" s="43">
        <v>7</v>
      </c>
    </row>
    <row r="94" spans="1:12" ht="14.5" x14ac:dyDescent="0.3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20</v>
      </c>
      <c r="J94" s="43">
        <v>80</v>
      </c>
      <c r="K94" s="44">
        <v>348</v>
      </c>
      <c r="L94" s="43">
        <v>4.7</v>
      </c>
    </row>
    <row r="95" spans="1:12" ht="14.5" x14ac:dyDescent="0.35">
      <c r="A95" s="23"/>
      <c r="B95" s="15"/>
      <c r="C95" s="11"/>
      <c r="D95" s="7" t="s">
        <v>31</v>
      </c>
      <c r="E95" s="42" t="s">
        <v>52</v>
      </c>
      <c r="F95" s="43">
        <v>45</v>
      </c>
      <c r="G95" s="43">
        <v>2.4</v>
      </c>
      <c r="H95" s="43">
        <v>0.9</v>
      </c>
      <c r="I95" s="43">
        <v>22.8</v>
      </c>
      <c r="J95" s="43">
        <v>108.9</v>
      </c>
      <c r="K95" s="44">
        <v>147</v>
      </c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 t="s">
        <v>53</v>
      </c>
      <c r="F96" s="43">
        <v>45</v>
      </c>
      <c r="G96" s="43">
        <v>2.2000000000000002</v>
      </c>
      <c r="H96" s="43">
        <v>0.45</v>
      </c>
      <c r="I96" s="43">
        <v>14.8</v>
      </c>
      <c r="J96" s="43">
        <v>72.05</v>
      </c>
      <c r="K96" s="44">
        <v>148</v>
      </c>
      <c r="L96" s="43">
        <v>4.5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29.399999999999995</v>
      </c>
      <c r="H99" s="19">
        <f t="shared" ref="H99" si="47">SUM(H90:H98)</f>
        <v>25.249999999999996</v>
      </c>
      <c r="I99" s="19">
        <f t="shared" ref="I99" si="48">SUM(I90:I98)</f>
        <v>130.5</v>
      </c>
      <c r="J99" s="19">
        <f t="shared" ref="J99:L99" si="49">SUM(J90:J98)</f>
        <v>876.94999999999993</v>
      </c>
      <c r="K99" s="25"/>
      <c r="L99" s="19">
        <f t="shared" si="49"/>
        <v>102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52.8</v>
      </c>
      <c r="H100" s="32">
        <f t="shared" ref="H100" si="51">H89+H99</f>
        <v>47.78</v>
      </c>
      <c r="I100" s="32">
        <f t="shared" ref="I100" si="52">I89+I99</f>
        <v>197.2</v>
      </c>
      <c r="J100" s="32">
        <f t="shared" ref="J100:L100" si="53">J89+J99</f>
        <v>1439.6499999999999</v>
      </c>
      <c r="K100" s="32"/>
      <c r="L100" s="32">
        <f t="shared" si="53"/>
        <v>178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9.3000000000000007</v>
      </c>
      <c r="H101" s="40">
        <v>15.4</v>
      </c>
      <c r="I101" s="40">
        <v>36.700000000000003</v>
      </c>
      <c r="J101" s="40">
        <v>322.60000000000002</v>
      </c>
      <c r="K101" s="41">
        <v>203</v>
      </c>
      <c r="L101" s="40">
        <v>30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2.6</v>
      </c>
      <c r="H103" s="43">
        <v>2.7</v>
      </c>
      <c r="I103" s="43">
        <v>13.8</v>
      </c>
      <c r="J103" s="43">
        <v>89.9</v>
      </c>
      <c r="K103" s="44">
        <v>382</v>
      </c>
      <c r="L103" s="43">
        <v>9.8000000000000007</v>
      </c>
    </row>
    <row r="104" spans="1:12" ht="14.5" x14ac:dyDescent="0.35">
      <c r="A104" s="23"/>
      <c r="B104" s="15"/>
      <c r="C104" s="11"/>
      <c r="D104" s="7" t="s">
        <v>23</v>
      </c>
      <c r="E104" s="42" t="s">
        <v>57</v>
      </c>
      <c r="F104" s="43">
        <v>55</v>
      </c>
      <c r="G104" s="43">
        <v>2.44</v>
      </c>
      <c r="H104" s="43">
        <v>7.8</v>
      </c>
      <c r="I104" s="43">
        <v>36.6</v>
      </c>
      <c r="J104" s="43">
        <v>174.36</v>
      </c>
      <c r="K104" s="44" t="s">
        <v>58</v>
      </c>
      <c r="L104" s="43">
        <v>18.2</v>
      </c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90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18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14.74</v>
      </c>
      <c r="H108" s="19">
        <f t="shared" si="54"/>
        <v>26.3</v>
      </c>
      <c r="I108" s="19">
        <f t="shared" si="54"/>
        <v>96.899999999999991</v>
      </c>
      <c r="J108" s="19">
        <f t="shared" si="54"/>
        <v>631.26</v>
      </c>
      <c r="K108" s="25"/>
      <c r="L108" s="19">
        <f t="shared" ref="L108" si="55">SUM(L101:L107)</f>
        <v>76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80</v>
      </c>
      <c r="G109" s="43">
        <v>0.9</v>
      </c>
      <c r="H109" s="43">
        <v>4</v>
      </c>
      <c r="I109" s="43">
        <v>6.8</v>
      </c>
      <c r="J109" s="43">
        <v>66.8</v>
      </c>
      <c r="K109" s="44">
        <v>53</v>
      </c>
      <c r="L109" s="43">
        <v>11.2</v>
      </c>
    </row>
    <row r="110" spans="1:12" ht="14.5" x14ac:dyDescent="0.3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2.8</v>
      </c>
      <c r="H110" s="43">
        <v>3.6</v>
      </c>
      <c r="I110" s="43">
        <v>10.8</v>
      </c>
      <c r="J110" s="43">
        <v>86.8</v>
      </c>
      <c r="K110" s="44">
        <v>88</v>
      </c>
      <c r="L110" s="43">
        <v>34.6</v>
      </c>
    </row>
    <row r="111" spans="1:12" ht="14.5" x14ac:dyDescent="0.35">
      <c r="A111" s="23"/>
      <c r="B111" s="15"/>
      <c r="C111" s="11"/>
      <c r="D111" s="7" t="s">
        <v>28</v>
      </c>
      <c r="E111" s="42" t="s">
        <v>68</v>
      </c>
      <c r="F111" s="43">
        <v>240</v>
      </c>
      <c r="G111" s="43">
        <v>15.7</v>
      </c>
      <c r="H111" s="43">
        <v>9.6999999999999993</v>
      </c>
      <c r="I111" s="43">
        <v>27.8</v>
      </c>
      <c r="J111" s="43">
        <v>266.85000000000002</v>
      </c>
      <c r="K111" s="44" t="s">
        <v>86</v>
      </c>
      <c r="L111" s="43">
        <v>36.700000000000003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</v>
      </c>
      <c r="H113" s="43">
        <v>0</v>
      </c>
      <c r="I113" s="43">
        <v>28.4</v>
      </c>
      <c r="J113" s="43">
        <v>105.6</v>
      </c>
      <c r="K113" s="44">
        <v>389</v>
      </c>
      <c r="L113" s="43">
        <v>12</v>
      </c>
    </row>
    <row r="114" spans="1:12" ht="14.5" x14ac:dyDescent="0.35">
      <c r="A114" s="23"/>
      <c r="B114" s="15"/>
      <c r="C114" s="11"/>
      <c r="D114" s="7" t="s">
        <v>31</v>
      </c>
      <c r="E114" s="42" t="s">
        <v>52</v>
      </c>
      <c r="F114" s="43">
        <v>45</v>
      </c>
      <c r="G114" s="43">
        <v>2.4</v>
      </c>
      <c r="H114" s="43">
        <v>0.9</v>
      </c>
      <c r="I114" s="43">
        <v>22.8</v>
      </c>
      <c r="J114" s="43">
        <v>108.9</v>
      </c>
      <c r="K114" s="44">
        <v>147</v>
      </c>
      <c r="L114" s="43">
        <v>3</v>
      </c>
    </row>
    <row r="115" spans="1:12" ht="14.5" x14ac:dyDescent="0.35">
      <c r="A115" s="23"/>
      <c r="B115" s="15"/>
      <c r="C115" s="11"/>
      <c r="D115" s="7" t="s">
        <v>32</v>
      </c>
      <c r="E115" s="42" t="s">
        <v>53</v>
      </c>
      <c r="F115" s="43">
        <v>45</v>
      </c>
      <c r="G115" s="43">
        <v>2.2000000000000002</v>
      </c>
      <c r="H115" s="43">
        <v>0.45</v>
      </c>
      <c r="I115" s="43">
        <v>14.8</v>
      </c>
      <c r="J115" s="43">
        <v>72.05</v>
      </c>
      <c r="K115" s="44">
        <v>148</v>
      </c>
      <c r="L115" s="43">
        <v>4.5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24.999999999999996</v>
      </c>
      <c r="H118" s="19">
        <f t="shared" si="56"/>
        <v>18.649999999999995</v>
      </c>
      <c r="I118" s="19">
        <f t="shared" si="56"/>
        <v>111.4</v>
      </c>
      <c r="J118" s="19">
        <f t="shared" si="56"/>
        <v>707</v>
      </c>
      <c r="K118" s="25"/>
      <c r="L118" s="19">
        <f t="shared" ref="L118" si="57">SUM(L109:L117)</f>
        <v>102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1355</v>
      </c>
      <c r="G119" s="32">
        <f t="shared" ref="G119" si="58">G108+G118</f>
        <v>39.739999999999995</v>
      </c>
      <c r="H119" s="32">
        <f t="shared" ref="H119" si="59">H108+H118</f>
        <v>44.949999999999996</v>
      </c>
      <c r="I119" s="32">
        <f t="shared" ref="I119" si="60">I108+I118</f>
        <v>208.3</v>
      </c>
      <c r="J119" s="32">
        <f t="shared" ref="J119:L119" si="61">J108+J118</f>
        <v>1338.26</v>
      </c>
      <c r="K119" s="32"/>
      <c r="L119" s="32">
        <f t="shared" si="61"/>
        <v>178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5.0999999999999996</v>
      </c>
      <c r="H120" s="40">
        <v>5.3</v>
      </c>
      <c r="I120" s="40">
        <v>27.6</v>
      </c>
      <c r="J120" s="40">
        <v>178.5</v>
      </c>
      <c r="K120" s="41">
        <v>176</v>
      </c>
      <c r="L120" s="40">
        <v>21.7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2.9</v>
      </c>
      <c r="H122" s="43">
        <v>2.8</v>
      </c>
      <c r="I122" s="43">
        <v>14.9</v>
      </c>
      <c r="J122" s="43">
        <v>96.4</v>
      </c>
      <c r="K122" s="44">
        <v>379</v>
      </c>
      <c r="L122" s="43">
        <v>12.3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2.2000000000000002</v>
      </c>
      <c r="H123" s="43">
        <v>9</v>
      </c>
      <c r="I123" s="43">
        <v>19.399999999999999</v>
      </c>
      <c r="J123" s="43">
        <v>185.2</v>
      </c>
      <c r="K123" s="44" t="s">
        <v>45</v>
      </c>
      <c r="L123" s="43">
        <v>19</v>
      </c>
    </row>
    <row r="124" spans="1:12" ht="14.5" x14ac:dyDescent="0.35">
      <c r="A124" s="14"/>
      <c r="B124" s="15"/>
      <c r="C124" s="11"/>
      <c r="D124" s="7" t="s">
        <v>24</v>
      </c>
      <c r="E124" s="42" t="s">
        <v>88</v>
      </c>
      <c r="F124" s="43">
        <v>100</v>
      </c>
      <c r="G124" s="43">
        <v>0.3</v>
      </c>
      <c r="H124" s="43">
        <v>0.03</v>
      </c>
      <c r="I124" s="43">
        <v>10.3</v>
      </c>
      <c r="J124" s="43">
        <v>42.6</v>
      </c>
      <c r="K124" s="44">
        <v>368</v>
      </c>
      <c r="L124" s="43">
        <v>23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10.5</v>
      </c>
      <c r="H127" s="19">
        <f t="shared" si="62"/>
        <v>17.130000000000003</v>
      </c>
      <c r="I127" s="19">
        <f t="shared" si="62"/>
        <v>72.2</v>
      </c>
      <c r="J127" s="19">
        <f t="shared" si="62"/>
        <v>502.7</v>
      </c>
      <c r="K127" s="25"/>
      <c r="L127" s="19">
        <f t="shared" ref="L127" si="63">SUM(L120:L126)</f>
        <v>76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0.6</v>
      </c>
      <c r="H128" s="43">
        <v>2.7</v>
      </c>
      <c r="I128" s="43">
        <v>6.9</v>
      </c>
      <c r="J128" s="43">
        <v>54.3</v>
      </c>
      <c r="K128" s="44">
        <v>23</v>
      </c>
      <c r="L128" s="43">
        <v>16.2</v>
      </c>
    </row>
    <row r="129" spans="1:12" ht="14.5" x14ac:dyDescent="0.3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2.5</v>
      </c>
      <c r="H129" s="43">
        <v>5.2</v>
      </c>
      <c r="I129" s="43">
        <v>13.9</v>
      </c>
      <c r="J129" s="43">
        <v>112.4</v>
      </c>
      <c r="K129" s="44">
        <v>65</v>
      </c>
      <c r="L129" s="43">
        <v>33.200000000000003</v>
      </c>
    </row>
    <row r="130" spans="1:12" ht="14.5" x14ac:dyDescent="0.35">
      <c r="A130" s="14"/>
      <c r="B130" s="15"/>
      <c r="C130" s="11"/>
      <c r="D130" s="7" t="s">
        <v>28</v>
      </c>
      <c r="E130" s="42" t="s">
        <v>90</v>
      </c>
      <c r="F130" s="43">
        <v>240</v>
      </c>
      <c r="G130" s="43">
        <v>19</v>
      </c>
      <c r="H130" s="43">
        <v>15</v>
      </c>
      <c r="I130" s="43">
        <v>15.3</v>
      </c>
      <c r="J130" s="43">
        <v>301.3</v>
      </c>
      <c r="K130" s="44">
        <v>274</v>
      </c>
      <c r="L130" s="43">
        <v>36.1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0.6</v>
      </c>
      <c r="H132" s="43">
        <v>0.3</v>
      </c>
      <c r="I132" s="43">
        <v>2.7</v>
      </c>
      <c r="J132" s="43">
        <v>3</v>
      </c>
      <c r="K132" s="44">
        <v>286</v>
      </c>
      <c r="L132" s="43">
        <v>9</v>
      </c>
    </row>
    <row r="133" spans="1:12" ht="14.5" x14ac:dyDescent="0.35">
      <c r="A133" s="14"/>
      <c r="B133" s="15"/>
      <c r="C133" s="11"/>
      <c r="D133" s="7" t="s">
        <v>31</v>
      </c>
      <c r="E133" s="42" t="s">
        <v>52</v>
      </c>
      <c r="F133" s="43">
        <v>45</v>
      </c>
      <c r="G133" s="43">
        <v>2.4</v>
      </c>
      <c r="H133" s="43">
        <v>0.9</v>
      </c>
      <c r="I133" s="43">
        <v>22.8</v>
      </c>
      <c r="J133" s="43">
        <v>108.9</v>
      </c>
      <c r="K133" s="44">
        <v>147</v>
      </c>
      <c r="L133" s="43">
        <v>3</v>
      </c>
    </row>
    <row r="134" spans="1:12" ht="14.5" x14ac:dyDescent="0.35">
      <c r="A134" s="14"/>
      <c r="B134" s="15"/>
      <c r="C134" s="11"/>
      <c r="D134" s="7" t="s">
        <v>32</v>
      </c>
      <c r="E134" s="42" t="s">
        <v>53</v>
      </c>
      <c r="F134" s="43">
        <v>45</v>
      </c>
      <c r="G134" s="43">
        <v>2.2000000000000002</v>
      </c>
      <c r="H134" s="43">
        <v>0.45</v>
      </c>
      <c r="I134" s="43">
        <v>14.8</v>
      </c>
      <c r="J134" s="43">
        <v>72.05</v>
      </c>
      <c r="K134" s="44">
        <v>148</v>
      </c>
      <c r="L134" s="43">
        <v>4.5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27.3</v>
      </c>
      <c r="H137" s="19">
        <f t="shared" si="64"/>
        <v>24.549999999999997</v>
      </c>
      <c r="I137" s="19">
        <f t="shared" si="64"/>
        <v>76.400000000000006</v>
      </c>
      <c r="J137" s="19">
        <f t="shared" si="64"/>
        <v>651.94999999999993</v>
      </c>
      <c r="K137" s="25"/>
      <c r="L137" s="19">
        <f t="shared" ref="L137" si="65">SUM(L128:L136)</f>
        <v>102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37.799999999999997</v>
      </c>
      <c r="H138" s="32">
        <f t="shared" ref="H138" si="67">H127+H137</f>
        <v>41.68</v>
      </c>
      <c r="I138" s="32">
        <f t="shared" ref="I138" si="68">I127+I137</f>
        <v>148.60000000000002</v>
      </c>
      <c r="J138" s="32">
        <f t="shared" ref="J138:L138" si="69">J127+J137</f>
        <v>1154.6499999999999</v>
      </c>
      <c r="K138" s="32"/>
      <c r="L138" s="32">
        <f t="shared" si="69"/>
        <v>178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150</v>
      </c>
      <c r="G139" s="40">
        <v>17.5</v>
      </c>
      <c r="H139" s="40">
        <v>13</v>
      </c>
      <c r="I139" s="40">
        <v>28.5</v>
      </c>
      <c r="J139" s="40">
        <v>301</v>
      </c>
      <c r="K139" s="41">
        <v>215</v>
      </c>
      <c r="L139" s="40">
        <v>37.1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1.6</v>
      </c>
      <c r="H141" s="43">
        <v>1.8</v>
      </c>
      <c r="I141" s="43">
        <v>12.4</v>
      </c>
      <c r="J141" s="43">
        <v>72.2</v>
      </c>
      <c r="K141" s="44">
        <v>269</v>
      </c>
      <c r="L141" s="43">
        <v>6.4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7.5</v>
      </c>
      <c r="H142" s="43">
        <v>4.4000000000000004</v>
      </c>
      <c r="I142" s="43">
        <v>24.5</v>
      </c>
      <c r="J142" s="43">
        <v>166.4</v>
      </c>
      <c r="K142" s="44" t="s">
        <v>45</v>
      </c>
      <c r="L142" s="43">
        <v>17</v>
      </c>
    </row>
    <row r="143" spans="1:12" ht="14.5" x14ac:dyDescent="0.3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15.5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19.600000000000001</v>
      </c>
      <c r="I146" s="19">
        <f t="shared" si="70"/>
        <v>75.2</v>
      </c>
      <c r="J146" s="19">
        <f t="shared" si="70"/>
        <v>584</v>
      </c>
      <c r="K146" s="25"/>
      <c r="L146" s="19">
        <f t="shared" ref="L146" si="71">SUM(L139:L145)</f>
        <v>76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80</v>
      </c>
      <c r="G147" s="43">
        <v>0.9</v>
      </c>
      <c r="H147" s="43">
        <v>4.5</v>
      </c>
      <c r="I147" s="43">
        <v>3.3</v>
      </c>
      <c r="J147" s="43">
        <v>57.3</v>
      </c>
      <c r="K147" s="44">
        <v>24</v>
      </c>
      <c r="L147" s="43">
        <v>19</v>
      </c>
    </row>
    <row r="148" spans="1:12" ht="14.5" x14ac:dyDescent="0.3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2.1</v>
      </c>
      <c r="H148" s="43">
        <v>3.1</v>
      </c>
      <c r="I148" s="43">
        <v>15.6</v>
      </c>
      <c r="J148" s="43">
        <v>98.7</v>
      </c>
      <c r="K148" s="44">
        <v>85</v>
      </c>
      <c r="L148" s="43">
        <v>32.9</v>
      </c>
    </row>
    <row r="149" spans="1:12" ht="14.5" x14ac:dyDescent="0.35">
      <c r="A149" s="23"/>
      <c r="B149" s="15"/>
      <c r="C149" s="11"/>
      <c r="D149" s="7" t="s">
        <v>28</v>
      </c>
      <c r="E149" s="42" t="s">
        <v>94</v>
      </c>
      <c r="F149" s="43">
        <v>240</v>
      </c>
      <c r="G149" s="43">
        <v>14</v>
      </c>
      <c r="H149" s="43">
        <v>21.7</v>
      </c>
      <c r="I149" s="43">
        <v>16.7</v>
      </c>
      <c r="J149" s="43">
        <v>318.10000000000002</v>
      </c>
      <c r="K149" s="44" t="s">
        <v>96</v>
      </c>
      <c r="L149" s="43">
        <v>37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0.4</v>
      </c>
      <c r="H151" s="43">
        <v>0.02</v>
      </c>
      <c r="I151" s="43">
        <v>41.4</v>
      </c>
      <c r="J151" s="43">
        <v>167.38</v>
      </c>
      <c r="K151" s="44">
        <v>376</v>
      </c>
      <c r="L151" s="43">
        <v>5.6</v>
      </c>
    </row>
    <row r="152" spans="1:12" ht="14.5" x14ac:dyDescent="0.35">
      <c r="A152" s="23"/>
      <c r="B152" s="15"/>
      <c r="C152" s="11"/>
      <c r="D152" s="7" t="s">
        <v>31</v>
      </c>
      <c r="E152" s="42" t="s">
        <v>52</v>
      </c>
      <c r="F152" s="43">
        <v>45</v>
      </c>
      <c r="G152" s="43">
        <v>2.4</v>
      </c>
      <c r="H152" s="43">
        <v>0.9</v>
      </c>
      <c r="I152" s="43">
        <v>22.8</v>
      </c>
      <c r="J152" s="43">
        <v>108.9</v>
      </c>
      <c r="K152" s="44">
        <v>147</v>
      </c>
      <c r="L152" s="43">
        <v>3</v>
      </c>
    </row>
    <row r="153" spans="1:12" ht="14.5" x14ac:dyDescent="0.35">
      <c r="A153" s="23"/>
      <c r="B153" s="15"/>
      <c r="C153" s="11"/>
      <c r="D153" s="7" t="s">
        <v>32</v>
      </c>
      <c r="E153" s="42" t="s">
        <v>53</v>
      </c>
      <c r="F153" s="43">
        <v>45</v>
      </c>
      <c r="G153" s="43">
        <v>2.2000000000000002</v>
      </c>
      <c r="H153" s="43">
        <v>0.45</v>
      </c>
      <c r="I153" s="43">
        <v>14.8</v>
      </c>
      <c r="J153" s="43">
        <v>72.05</v>
      </c>
      <c r="K153" s="44">
        <v>148</v>
      </c>
      <c r="L153" s="43">
        <v>4.5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21.999999999999996</v>
      </c>
      <c r="H156" s="19">
        <f t="shared" si="72"/>
        <v>30.669999999999995</v>
      </c>
      <c r="I156" s="19">
        <f t="shared" si="72"/>
        <v>114.6</v>
      </c>
      <c r="J156" s="19">
        <f t="shared" si="72"/>
        <v>822.43</v>
      </c>
      <c r="K156" s="25"/>
      <c r="L156" s="19">
        <f t="shared" ref="L156" si="73">SUM(L147:L155)</f>
        <v>102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49</v>
      </c>
      <c r="H157" s="32">
        <f t="shared" ref="H157" si="75">H146+H156</f>
        <v>50.269999999999996</v>
      </c>
      <c r="I157" s="32">
        <f t="shared" ref="I157" si="76">I146+I156</f>
        <v>189.8</v>
      </c>
      <c r="J157" s="32">
        <f t="shared" ref="J157:L157" si="77">J146+J156</f>
        <v>1406.4299999999998</v>
      </c>
      <c r="K157" s="32"/>
      <c r="L157" s="32">
        <f t="shared" si="77"/>
        <v>178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180</v>
      </c>
      <c r="G158" s="40">
        <v>6.1</v>
      </c>
      <c r="H158" s="40">
        <v>7.1</v>
      </c>
      <c r="I158" s="40">
        <v>27.3</v>
      </c>
      <c r="J158" s="40">
        <v>189.82</v>
      </c>
      <c r="K158" s="41">
        <v>182</v>
      </c>
      <c r="L158" s="40">
        <v>29.4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2.6</v>
      </c>
      <c r="H160" s="43">
        <v>2.7</v>
      </c>
      <c r="I160" s="43">
        <v>13.8</v>
      </c>
      <c r="J160" s="43">
        <v>89.1</v>
      </c>
      <c r="K160" s="44">
        <v>274</v>
      </c>
      <c r="L160" s="43">
        <v>9.8000000000000007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6.59</v>
      </c>
      <c r="H161" s="43">
        <v>5.6</v>
      </c>
      <c r="I161" s="43">
        <v>29.6</v>
      </c>
      <c r="J161" s="43">
        <v>195.16</v>
      </c>
      <c r="K161" s="44" t="s">
        <v>45</v>
      </c>
      <c r="L161" s="43">
        <v>13.8</v>
      </c>
    </row>
    <row r="162" spans="1:12" ht="14.5" x14ac:dyDescent="0.35">
      <c r="A162" s="23"/>
      <c r="B162" s="15"/>
      <c r="C162" s="11"/>
      <c r="D162" s="7" t="s">
        <v>24</v>
      </c>
      <c r="E162" s="42" t="s">
        <v>46</v>
      </c>
      <c r="F162" s="43">
        <v>60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23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15.69</v>
      </c>
      <c r="H165" s="19">
        <f t="shared" si="78"/>
        <v>15.8</v>
      </c>
      <c r="I165" s="19">
        <f t="shared" si="78"/>
        <v>80.5</v>
      </c>
      <c r="J165" s="19">
        <f t="shared" si="78"/>
        <v>518.4799999999999</v>
      </c>
      <c r="K165" s="25"/>
      <c r="L165" s="19">
        <f t="shared" ref="L165" si="79">SUM(L158:L164)</f>
        <v>76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1.7</v>
      </c>
      <c r="H166" s="43">
        <v>3.6</v>
      </c>
      <c r="I166" s="43">
        <v>8.4</v>
      </c>
      <c r="J166" s="43">
        <v>72.8</v>
      </c>
      <c r="K166" s="44">
        <v>10</v>
      </c>
      <c r="L166" s="43">
        <v>20.8</v>
      </c>
    </row>
    <row r="167" spans="1:12" ht="14.5" x14ac:dyDescent="0.3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8.6</v>
      </c>
      <c r="H167" s="43">
        <v>8.4</v>
      </c>
      <c r="I167" s="43">
        <v>13.3</v>
      </c>
      <c r="J167" s="43">
        <v>145.9</v>
      </c>
      <c r="K167" s="44">
        <v>41</v>
      </c>
      <c r="L167" s="43">
        <v>38.200000000000003</v>
      </c>
    </row>
    <row r="168" spans="1:12" ht="14.5" x14ac:dyDescent="0.35">
      <c r="A168" s="23"/>
      <c r="B168" s="15"/>
      <c r="C168" s="11"/>
      <c r="D168" s="7" t="s">
        <v>28</v>
      </c>
      <c r="E168" s="42" t="s">
        <v>100</v>
      </c>
      <c r="F168" s="43">
        <v>240</v>
      </c>
      <c r="G168" s="43">
        <v>15.4</v>
      </c>
      <c r="H168" s="43">
        <v>18.2</v>
      </c>
      <c r="I168" s="43">
        <v>45.2</v>
      </c>
      <c r="J168" s="43">
        <v>406.2</v>
      </c>
      <c r="K168" s="44" t="s">
        <v>101</v>
      </c>
      <c r="L168" s="43">
        <v>30.5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0.2</v>
      </c>
      <c r="H170" s="43">
        <v>0.04</v>
      </c>
      <c r="I170" s="43">
        <v>10.199999999999999</v>
      </c>
      <c r="J170" s="43">
        <v>41.96</v>
      </c>
      <c r="K170" s="44">
        <v>270</v>
      </c>
      <c r="L170" s="43">
        <v>5</v>
      </c>
    </row>
    <row r="171" spans="1:12" ht="14.5" x14ac:dyDescent="0.35">
      <c r="A171" s="23"/>
      <c r="B171" s="15"/>
      <c r="C171" s="11"/>
      <c r="D171" s="7" t="s">
        <v>31</v>
      </c>
      <c r="E171" s="42" t="s">
        <v>52</v>
      </c>
      <c r="F171" s="43">
        <v>45</v>
      </c>
      <c r="G171" s="43">
        <v>2.4</v>
      </c>
      <c r="H171" s="43">
        <v>0.9</v>
      </c>
      <c r="I171" s="43">
        <v>22.8</v>
      </c>
      <c r="J171" s="43">
        <v>108.9</v>
      </c>
      <c r="K171" s="44">
        <v>147</v>
      </c>
      <c r="L171" s="43">
        <v>3</v>
      </c>
    </row>
    <row r="172" spans="1:12" ht="14.5" x14ac:dyDescent="0.35">
      <c r="A172" s="23"/>
      <c r="B172" s="15"/>
      <c r="C172" s="11"/>
      <c r="D172" s="7" t="s">
        <v>32</v>
      </c>
      <c r="E172" s="42" t="s">
        <v>53</v>
      </c>
      <c r="F172" s="43">
        <v>45</v>
      </c>
      <c r="G172" s="43">
        <v>2.2000000000000002</v>
      </c>
      <c r="H172" s="43">
        <v>0.45</v>
      </c>
      <c r="I172" s="43">
        <v>14.8</v>
      </c>
      <c r="J172" s="43">
        <v>72.05</v>
      </c>
      <c r="K172" s="44">
        <v>148</v>
      </c>
      <c r="L172" s="43">
        <v>4.5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30.499999999999996</v>
      </c>
      <c r="H175" s="19">
        <f t="shared" si="80"/>
        <v>31.589999999999996</v>
      </c>
      <c r="I175" s="19">
        <f t="shared" si="80"/>
        <v>114.7</v>
      </c>
      <c r="J175" s="19">
        <f t="shared" si="80"/>
        <v>847.81</v>
      </c>
      <c r="K175" s="25"/>
      <c r="L175" s="19">
        <f t="shared" ref="L175" si="81">SUM(L166:L174)</f>
        <v>102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46.19</v>
      </c>
      <c r="H176" s="32">
        <f t="shared" ref="H176" si="83">H165+H175</f>
        <v>47.39</v>
      </c>
      <c r="I176" s="32">
        <f t="shared" ref="I176" si="84">I165+I175</f>
        <v>195.2</v>
      </c>
      <c r="J176" s="32">
        <f t="shared" ref="J176:L176" si="85">J165+J175</f>
        <v>1366.29</v>
      </c>
      <c r="K176" s="32"/>
      <c r="L176" s="32">
        <f t="shared" si="85"/>
        <v>178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180</v>
      </c>
      <c r="G177" s="40">
        <v>5.8</v>
      </c>
      <c r="H177" s="40">
        <v>6.7</v>
      </c>
      <c r="I177" s="40">
        <v>26.9</v>
      </c>
      <c r="J177" s="40">
        <v>191.1</v>
      </c>
      <c r="K177" s="41">
        <v>187</v>
      </c>
      <c r="L177" s="40">
        <v>28.7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2.9</v>
      </c>
      <c r="H179" s="43">
        <v>2.8</v>
      </c>
      <c r="I179" s="43">
        <v>14.9</v>
      </c>
      <c r="J179" s="43">
        <v>96.4</v>
      </c>
      <c r="K179" s="44">
        <v>379</v>
      </c>
      <c r="L179" s="43">
        <v>12.3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6.2</v>
      </c>
      <c r="H180" s="43">
        <v>9</v>
      </c>
      <c r="I180" s="43">
        <v>19.399999999999999</v>
      </c>
      <c r="J180" s="43">
        <v>185.2</v>
      </c>
      <c r="K180" s="44" t="s">
        <v>45</v>
      </c>
      <c r="L180" s="43">
        <v>17</v>
      </c>
    </row>
    <row r="181" spans="1:12" ht="14.5" x14ac:dyDescent="0.35">
      <c r="A181" s="23"/>
      <c r="B181" s="15"/>
      <c r="C181" s="11"/>
      <c r="D181" s="7" t="s">
        <v>24</v>
      </c>
      <c r="E181" s="42" t="s">
        <v>88</v>
      </c>
      <c r="F181" s="43">
        <v>90</v>
      </c>
      <c r="G181" s="43">
        <v>100</v>
      </c>
      <c r="H181" s="43">
        <v>0.4</v>
      </c>
      <c r="I181" s="43">
        <v>0.3</v>
      </c>
      <c r="J181" s="43">
        <v>10.3</v>
      </c>
      <c r="K181" s="44">
        <v>368</v>
      </c>
      <c r="L181" s="43">
        <v>18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114.9</v>
      </c>
      <c r="H184" s="19">
        <f t="shared" si="86"/>
        <v>18.899999999999999</v>
      </c>
      <c r="I184" s="19">
        <f t="shared" si="86"/>
        <v>61.499999999999993</v>
      </c>
      <c r="J184" s="19">
        <f t="shared" si="86"/>
        <v>483</v>
      </c>
      <c r="K184" s="25"/>
      <c r="L184" s="19">
        <f t="shared" ref="L184" si="87">SUM(L177:L183)</f>
        <v>76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80</v>
      </c>
      <c r="G185" s="43">
        <v>1.5</v>
      </c>
      <c r="H185" s="43">
        <v>4.3</v>
      </c>
      <c r="I185" s="43">
        <v>9.6</v>
      </c>
      <c r="J185" s="43">
        <v>83.1</v>
      </c>
      <c r="K185" s="44">
        <v>25</v>
      </c>
      <c r="L185" s="43">
        <v>20</v>
      </c>
    </row>
    <row r="186" spans="1:12" ht="14.5" x14ac:dyDescent="0.3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3.8</v>
      </c>
      <c r="H186" s="43">
        <v>5.8</v>
      </c>
      <c r="I186" s="43">
        <v>11.8</v>
      </c>
      <c r="J186" s="43">
        <v>114.6</v>
      </c>
      <c r="K186" s="44">
        <v>66</v>
      </c>
      <c r="L186" s="43">
        <v>35.799999999999997</v>
      </c>
    </row>
    <row r="187" spans="1:12" ht="14.5" x14ac:dyDescent="0.35">
      <c r="A187" s="23"/>
      <c r="B187" s="15"/>
      <c r="C187" s="11"/>
      <c r="D187" s="7" t="s">
        <v>28</v>
      </c>
      <c r="E187" s="42" t="s">
        <v>105</v>
      </c>
      <c r="F187" s="43">
        <v>200</v>
      </c>
      <c r="G187" s="43">
        <v>16.600000000000001</v>
      </c>
      <c r="H187" s="43">
        <v>16.2</v>
      </c>
      <c r="I187" s="43">
        <v>35.1</v>
      </c>
      <c r="J187" s="43">
        <v>350.9</v>
      </c>
      <c r="K187" s="44">
        <v>90</v>
      </c>
      <c r="L187" s="43">
        <v>35.700000000000003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0.1</v>
      </c>
      <c r="H189" s="43">
        <v>0.02</v>
      </c>
      <c r="I189" s="43">
        <v>9.9</v>
      </c>
      <c r="J189" s="43">
        <v>40.18</v>
      </c>
      <c r="K189" s="44">
        <v>268</v>
      </c>
      <c r="L189" s="43">
        <v>3</v>
      </c>
    </row>
    <row r="190" spans="1:12" ht="14.5" x14ac:dyDescent="0.35">
      <c r="A190" s="23"/>
      <c r="B190" s="15"/>
      <c r="C190" s="11"/>
      <c r="D190" s="7" t="s">
        <v>31</v>
      </c>
      <c r="E190" s="42" t="s">
        <v>52</v>
      </c>
      <c r="F190" s="43">
        <v>45</v>
      </c>
      <c r="G190" s="43">
        <v>2.4</v>
      </c>
      <c r="H190" s="43">
        <v>0.9</v>
      </c>
      <c r="I190" s="43">
        <v>22.8</v>
      </c>
      <c r="J190" s="43">
        <v>108.9</v>
      </c>
      <c r="K190" s="44">
        <v>147</v>
      </c>
      <c r="L190" s="43">
        <v>3</v>
      </c>
    </row>
    <row r="191" spans="1:12" ht="14.5" x14ac:dyDescent="0.35">
      <c r="A191" s="23"/>
      <c r="B191" s="15"/>
      <c r="C191" s="11"/>
      <c r="D191" s="7" t="s">
        <v>32</v>
      </c>
      <c r="E191" s="42" t="s">
        <v>53</v>
      </c>
      <c r="F191" s="43">
        <v>45</v>
      </c>
      <c r="G191" s="43">
        <v>2.2000000000000002</v>
      </c>
      <c r="H191" s="43">
        <v>0.45</v>
      </c>
      <c r="I191" s="43">
        <v>14.8</v>
      </c>
      <c r="J191" s="43">
        <v>72.05</v>
      </c>
      <c r="K191" s="44">
        <v>148</v>
      </c>
      <c r="L191" s="43">
        <v>4.5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26.6</v>
      </c>
      <c r="H194" s="19">
        <f t="shared" si="88"/>
        <v>27.669999999999995</v>
      </c>
      <c r="I194" s="19">
        <f t="shared" si="88"/>
        <v>104</v>
      </c>
      <c r="J194" s="19">
        <f t="shared" si="88"/>
        <v>769.72999999999979</v>
      </c>
      <c r="K194" s="25"/>
      <c r="L194" s="19">
        <f t="shared" ref="L194" si="89">SUM(L185:L193)</f>
        <v>102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141.5</v>
      </c>
      <c r="H195" s="32">
        <f t="shared" ref="H195" si="91">H184+H194</f>
        <v>46.569999999999993</v>
      </c>
      <c r="I195" s="32">
        <f t="shared" ref="I195" si="92">I184+I194</f>
        <v>165.5</v>
      </c>
      <c r="J195" s="32">
        <f t="shared" ref="J195:L195" si="93">J184+J194</f>
        <v>1252.7299999999998</v>
      </c>
      <c r="K195" s="32"/>
      <c r="L195" s="32">
        <f t="shared" si="93"/>
        <v>178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55.640000000000008</v>
      </c>
      <c r="H196" s="34">
        <f t="shared" si="94"/>
        <v>47.269999999999996</v>
      </c>
      <c r="I196" s="34">
        <f t="shared" si="94"/>
        <v>189.608</v>
      </c>
      <c r="J196" s="34">
        <f t="shared" si="94"/>
        <v>1375.0789999999997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Камила</cp:lastModifiedBy>
  <cp:lastPrinted>2024-04-02T02:14:07Z</cp:lastPrinted>
  <dcterms:created xsi:type="dcterms:W3CDTF">2022-05-16T14:23:56Z</dcterms:created>
  <dcterms:modified xsi:type="dcterms:W3CDTF">2024-09-03T08:28:02Z</dcterms:modified>
</cp:coreProperties>
</file>